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ocuments\AVIATION\VH-RRG C177RG\"/>
    </mc:Choice>
  </mc:AlternateContent>
  <xr:revisionPtr revIDLastSave="0" documentId="8_{37B4ABFF-00D8-4C9D-8682-9D18AEC082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s="1"/>
</calcChain>
</file>

<file path=xl/sharedStrings.xml><?xml version="1.0" encoding="utf-8"?>
<sst xmlns="http://schemas.openxmlformats.org/spreadsheetml/2006/main" count="17" uniqueCount="17">
  <si>
    <t>Empty Weight</t>
  </si>
  <si>
    <t>Kg</t>
  </si>
  <si>
    <t>L</t>
  </si>
  <si>
    <t>Fuel (L)</t>
  </si>
  <si>
    <t>Area</t>
  </si>
  <si>
    <t>Lb</t>
  </si>
  <si>
    <t>TOTALS</t>
  </si>
  <si>
    <t>ARM (In)</t>
  </si>
  <si>
    <t>MTOW</t>
  </si>
  <si>
    <t>Weight &amp; Balance</t>
  </si>
  <si>
    <t>Pilot + PAX</t>
  </si>
  <si>
    <t>Rear PAX</t>
  </si>
  <si>
    <t>Baggage (AREA A)</t>
  </si>
  <si>
    <t>Baggage (AREA B)</t>
  </si>
  <si>
    <t>Baggage (Hat Shelf)</t>
  </si>
  <si>
    <t xml:space="preserve">    CESSNA 177RG</t>
  </si>
  <si>
    <t>IU (Lb.In/1000)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</si>
</sst>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/>
    <xf numFmtId="0" fontId="0" fillId="3" borderId="2" xfId="0" applyFill="1" applyBorder="1" applyAlignment="1">
      <alignment horizontal="center"/>
    </xf>
    <xf numFmtId="0" fontId="3" fillId="0" borderId="0" xfId="0" applyFont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0" fillId="4" borderId="2" xfId="0" applyFill="1" applyBorder="1" applyAlignment="1">
      <alignment horizontal="lef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124558</xdr:colOff>
      <xdr:row>0</xdr:row>
      <xdr:rowOff>28060</xdr:rowOff>
    </xdr:from>
    <xdr:to>
      <xdr:col>6</xdr:col>
      <xdr:colOff>7327</xdr:colOff>
      <xdr:row>2</xdr:row>
      <xdr:rowOff>90657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A3E9BC-7920-4D13-9255-0462FFA0C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5096" y="28060"/>
          <a:ext cx="2007577" cy="648751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14</xdr:row>
      <xdr:rowOff>28577</xdr:rowOff>
    </xdr:from>
    <xdr:to>
      <xdr:col>6</xdr:col>
      <xdr:colOff>143852</xdr:colOff>
      <xdr:row>28</xdr:row>
      <xdr:rowOff>85727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3535F4-BF19-4420-A551-E7CDC77378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35"/>
        <a:stretch/>
      </xdr:blipFill>
      <xdr:spPr>
        <a:xfrm rot="5400000">
          <a:off x="624376" y="2090250"/>
          <a:ext cx="2724150" cy="38967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28</xdr:row>
      <xdr:rowOff>22674</xdr:rowOff>
    </xdr:from>
    <xdr:to>
      <xdr:col>6</xdr:col>
      <xdr:colOff>114300</xdr:colOff>
      <xdr:row>38</xdr:row>
      <xdr:rowOff>29483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5D91311-4A4D-44A6-9C61-BBB270977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725" y="5337624"/>
          <a:ext cx="3819525" cy="1911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selection activeCell="K14" sqref="K14"/>
    </sheetView>
  </sheetViews>
  <sheetFormatPr defaultRowHeight="15" x14ac:dyDescent="0.25"/>
  <cols>
    <col min="1" max="1" width="12.42578125" customWidth="1"/>
    <col min="2" max="2" width="5.5703125" customWidth="1"/>
    <col min="3" max="3" width="7" customWidth="1"/>
    <col min="4" max="4" width="6.5703125" customWidth="1"/>
    <col min="5" max="5" width="8" customWidth="1"/>
    <col min="6" max="6" width="17.28515625" customWidth="1"/>
  </cols>
  <sheetData>
    <row r="1" spans="1:6" ht="23.25" x14ac:dyDescent="0.35">
      <c r="A1" s="14" t="s">
        <v>9</v>
      </c>
      <c r="B1" s="2"/>
      <c r="C1" s="2"/>
      <c r="D1" s="2"/>
      <c r="E1" s="2"/>
      <c r="F1" s="2"/>
    </row>
    <row r="2" spans="1:6" ht="23.25" x14ac:dyDescent="0.35">
      <c r="A2" s="12" t="s">
        <v>15</v>
      </c>
    </row>
    <row r="3" spans="1:6" ht="8.25" customHeight="1" x14ac:dyDescent="0.25"/>
    <row r="4" spans="1:6" x14ac:dyDescent="0.25">
      <c r="A4" s="6" t="s">
        <v>4</v>
      </c>
      <c r="B4" s="13" t="s">
        <v>2</v>
      </c>
      <c r="C4" s="13" t="s">
        <v>1</v>
      </c>
      <c r="D4" s="13" t="s">
        <v>5</v>
      </c>
      <c r="E4" s="13" t="s">
        <v>7</v>
      </c>
      <c r="F4" s="13" t="s">
        <v>16</v>
      </c>
    </row>
    <row r="5" spans="1:6" x14ac:dyDescent="0.25">
      <c r="A5" s="18" t="s">
        <v>0</v>
      </c>
      <c r="B5" s="18"/>
      <c r="C5" s="4">
        <v>852.8</v>
      </c>
      <c r="D5" s="4">
        <f>C5*2.205</f>
        <v>1880.424</v>
      </c>
      <c r="E5" s="4">
        <v>104.45</v>
      </c>
      <c r="F5" s="19">
        <f>(D5*E5)/1000</f>
        <v>196.41028679999999</v>
      </c>
    </row>
    <row r="6" spans="1:6" x14ac:dyDescent="0.25">
      <c r="A6" s="18" t="s">
        <v>10</v>
      </c>
      <c r="B6" s="18"/>
      <c r="C6" s="3"/>
      <c r="D6" s="3"/>
      <c r="E6" s="4">
        <v>94</v>
      </c>
      <c r="F6" s="3"/>
    </row>
    <row r="7" spans="1:6" x14ac:dyDescent="0.25">
      <c r="A7" s="18" t="s">
        <v>11</v>
      </c>
      <c r="B7" s="18"/>
      <c r="C7" s="3"/>
      <c r="D7" s="3"/>
      <c r="E7" s="4">
        <v>134</v>
      </c>
      <c r="F7" s="3"/>
    </row>
    <row r="8" spans="1:6" x14ac:dyDescent="0.25">
      <c r="A8" s="5" t="s">
        <v>3</v>
      </c>
      <c r="B8" s="3"/>
      <c r="C8" s="3"/>
      <c r="D8" s="3"/>
      <c r="E8" s="4">
        <v>112.5</v>
      </c>
      <c r="F8" s="3"/>
    </row>
    <row r="9" spans="1:6" x14ac:dyDescent="0.25">
      <c r="A9" s="18" t="s">
        <v>12</v>
      </c>
      <c r="B9" s="18"/>
      <c r="C9" s="3"/>
      <c r="D9" s="3"/>
      <c r="E9" s="4">
        <v>155</v>
      </c>
      <c r="F9" s="3"/>
    </row>
    <row r="10" spans="1:6" x14ac:dyDescent="0.25">
      <c r="A10" s="15" t="s">
        <v>13</v>
      </c>
      <c r="B10" s="15"/>
      <c r="C10" s="7"/>
      <c r="D10" s="7"/>
      <c r="E10" s="9">
        <v>179</v>
      </c>
      <c r="F10" s="7"/>
    </row>
    <row r="11" spans="1:6" ht="15.75" thickBot="1" x14ac:dyDescent="0.3">
      <c r="A11" s="15" t="s">
        <v>14</v>
      </c>
      <c r="B11" s="15"/>
      <c r="C11" s="7"/>
      <c r="D11" s="7"/>
      <c r="E11" s="10">
        <v>190</v>
      </c>
      <c r="F11" s="7"/>
    </row>
    <row r="12" spans="1:6" ht="15.75" thickBot="1" x14ac:dyDescent="0.3">
      <c r="A12" s="16" t="s">
        <v>6</v>
      </c>
      <c r="B12" s="17"/>
      <c r="C12" s="21"/>
      <c r="D12" s="22"/>
      <c r="E12" s="11"/>
      <c r="F12" s="20"/>
    </row>
    <row r="13" spans="1:6" ht="1.5" customHeight="1" thickBot="1" x14ac:dyDescent="0.3">
      <c r="C13" s="1"/>
      <c r="D13" s="1"/>
      <c r="E13" s="1"/>
      <c r="F13" s="1"/>
    </row>
    <row r="14" spans="1:6" ht="15.75" thickBot="1" x14ac:dyDescent="0.3">
      <c r="A14" s="24"/>
      <c r="B14" s="25" t="s">
        <v>8</v>
      </c>
      <c r="C14" s="26">
        <v>1270</v>
      </c>
      <c r="D14" s="26">
        <v>2800</v>
      </c>
      <c r="E14" s="23"/>
      <c r="F14" s="1"/>
    </row>
    <row r="33" spans="1:1" x14ac:dyDescent="0.25">
      <c r="A33" s="8"/>
    </row>
  </sheetData>
  <mergeCells count="7">
    <mergeCell ref="A11:B11"/>
    <mergeCell ref="A12:B12"/>
    <mergeCell ref="A5:B5"/>
    <mergeCell ref="A6:B6"/>
    <mergeCell ref="A7:B7"/>
    <mergeCell ref="A9:B9"/>
    <mergeCell ref="A10:B10"/>
  </mergeCells>
  <conditionalFormatting sqref="C12">
    <cfRule type="cellIs" dxfId="0" priority="1" operator="greaterThan">
      <formula>726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2019-05-13T10:51:35Z</cp:lastPrinted>
  <dcterms:created xsi:type="dcterms:W3CDTF">2017-06-18T08:04:46Z</dcterms:created>
  <dcterms:modified xsi:type="dcterms:W3CDTF">2019-05-13T10:54:49Z</dcterms:modified>
</cp:coreProperties>
</file>